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-105" yWindow="-105" windowWidth="23250" windowHeight="12450"/>
  </bookViews>
  <sheets>
    <sheet name="EAA" sheetId="1" r:id="rId1"/>
  </sheets>
  <definedNames>
    <definedName name="ANEXO">#REF!</definedName>
    <definedName name="_xlnm.Print_Area" localSheetId="0">EAA!$A$1:$G$37</definedName>
    <definedName name="X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C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E8" i="1" s="1"/>
  <c r="D10" i="1"/>
  <c r="C10" i="1"/>
  <c r="D8" i="1" l="1"/>
  <c r="F8" i="1" s="1"/>
  <c r="G8" i="1" s="1"/>
  <c r="F19" i="1"/>
  <c r="G19" i="1" s="1"/>
  <c r="F10" i="1"/>
  <c r="G10" i="1" s="1"/>
</calcChain>
</file>

<file path=xl/sharedStrings.xml><?xml version="1.0" encoding="utf-8"?>
<sst xmlns="http://schemas.openxmlformats.org/spreadsheetml/2006/main" count="37" uniqueCount="37">
  <si>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</si>
  <si>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</si>
  <si>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</si>
  <si>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</si>
  <si>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</si>
  <si>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</si>
  <si>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</si>
  <si>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</si>
  <si>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</si>
  <si>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</si>
  <si>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</si>
  <si>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</si>
  <si>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</si>
  <si>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</si>
  <si>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</si>
  <si>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</si>
  <si>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</si>
  <si>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</si>
  <si>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</si>
  <si>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</si>
  <si>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</si>
  <si>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</si>
  <si>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</si>
  <si>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</si>
  <si>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</si>
  <si>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</si>
  <si>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</si>
  <si>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</si>
  <si>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</si>
  <si>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“Bajo protesta de decir verdad declaramos que los Estados Financieros y sus notas, son razonablemente correctos y son responsabilidad del emisor.”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</si>
  <si>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</si>
  <si>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JUNTA MUNICIPAL DE AGUA Y SANEAMIENTO DE NUEVO CASAS GRANDES</t>
  </si>
  <si>
    <t>Del 1 de Enero al 30 de Junio de 2025</t>
  </si>
  <si>
    <t>C.P. Blanca Judit Bencomo Castillo</t>
  </si>
  <si>
    <t>L.C. David Manuel Madrid Ontiveros</t>
  </si>
  <si>
    <t>Directora Financiera</t>
  </si>
  <si>
    <t xml:space="preserve">Director Ejecutivo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</si>
</sst>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5" fontId="3" fillId="0" borderId="11" xfId="1" applyNumberFormat="1" applyFont="1" applyFill="1" applyBorder="1" applyAlignment="1">
      <alignment horizontal="right" vertical="center" wrapText="1"/>
    </xf>
    <xf numFmtId="165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8" fillId="0" borderId="0" xfId="0" applyFont="1"/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A"/>
  <dimension ref="A1:G303"/>
  <sheetViews>
    <sheetView tabSelected="1" zoomScaleNormal="100" workbookViewId="0">
      <selection activeCell="I35" sqref="I35"/>
    </sheetView>
  </sheetViews>
  <sheetFormatPr baseColWidth="10" defaultColWidth="11.5703125" defaultRowHeight="12" x14ac:dyDescent="0.2"/>
  <cols>
    <col min="1" max="1" width="2.7109375" style="13" customWidth="1"/>
    <col min="2" max="2" width="43.28515625" style="13" customWidth="1"/>
    <col min="3" max="3" width="14.85546875" style="13" customWidth="1"/>
    <col min="4" max="5" width="13.7109375" style="13" customWidth="1"/>
    <col min="6" max="6" width="15.85546875" style="13" customWidth="1"/>
    <col min="7" max="7" width="13.7109375" style="13" customWidth="1"/>
    <col min="8" max="16384" width="11.5703125" style="13"/>
  </cols>
  <sheetData>
    <row r="1" spans="2:7" ht="12.75" thickBot="1" x14ac:dyDescent="0.25"/>
    <row r="2" spans="2:7" x14ac:dyDescent="0.2">
      <c r="B2" s="20" t="s">
        <v>31</v>
      </c>
      <c r="C2" s="21"/>
      <c r="D2" s="21"/>
      <c r="E2" s="21"/>
      <c r="F2" s="21"/>
      <c r="G2" s="22"/>
    </row>
    <row r="3" spans="2:7" x14ac:dyDescent="0.2">
      <c r="B3" s="23" t="s">
        <v>0</v>
      </c>
      <c r="C3" s="24"/>
      <c r="D3" s="24"/>
      <c r="E3" s="24"/>
      <c r="F3" s="24"/>
      <c r="G3" s="25"/>
    </row>
    <row r="4" spans="2:7" ht="12.75" thickBot="1" x14ac:dyDescent="0.25">
      <c r="B4" s="26" t="s">
        <v>32</v>
      </c>
      <c r="C4" s="27"/>
      <c r="D4" s="27"/>
      <c r="E4" s="27"/>
      <c r="F4" s="27"/>
      <c r="G4" s="28"/>
    </row>
    <row r="5" spans="2:7" ht="24" x14ac:dyDescent="0.2">
      <c r="B5" s="29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0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277554582.63999999</v>
      </c>
      <c r="D8" s="7">
        <f>SUM(D10,D19)</f>
        <v>339692754.36000001</v>
      </c>
      <c r="E8" s="7">
        <f>SUM(E10,E19)</f>
        <v>331388038.50999993</v>
      </c>
      <c r="F8" s="7">
        <f>C8+D8-E8</f>
        <v>285859298.49000007</v>
      </c>
      <c r="G8" s="7">
        <f>F8-C8</f>
        <v>8304715.8500000834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62047076.689999998</v>
      </c>
      <c r="D10" s="7">
        <f>SUM(D11:D17)</f>
        <v>333848395.62</v>
      </c>
      <c r="E10" s="7">
        <f>SUM(E11:E17)</f>
        <v>324726133.98999995</v>
      </c>
      <c r="F10" s="7">
        <f t="shared" ref="F10:F17" si="0">C10+D10-E10</f>
        <v>71169338.320000052</v>
      </c>
      <c r="G10" s="7">
        <f t="shared" ref="G10:G17" si="1">F10-C10</f>
        <v>9122261.6300000548</v>
      </c>
    </row>
    <row r="11" spans="2:7" x14ac:dyDescent="0.2">
      <c r="B11" s="3" t="s">
        <v>6</v>
      </c>
      <c r="C11" s="8">
        <v>51510321.259999998</v>
      </c>
      <c r="D11" s="8">
        <v>265299279.53</v>
      </c>
      <c r="E11" s="8">
        <v>255561638.43000001</v>
      </c>
      <c r="F11" s="12">
        <f t="shared" si="0"/>
        <v>61247962.360000014</v>
      </c>
      <c r="G11" s="12">
        <f t="shared" si="1"/>
        <v>9737641.1000000164</v>
      </c>
    </row>
    <row r="12" spans="2:7" x14ac:dyDescent="0.2">
      <c r="B12" s="3" t="s">
        <v>7</v>
      </c>
      <c r="C12" s="8">
        <v>4486775.33</v>
      </c>
      <c r="D12" s="8">
        <v>66491393.079999998</v>
      </c>
      <c r="E12" s="8">
        <v>65778189.649999999</v>
      </c>
      <c r="F12" s="12">
        <f t="shared" si="0"/>
        <v>5199978.7599999979</v>
      </c>
      <c r="G12" s="12">
        <f t="shared" si="1"/>
        <v>713203.42999999784</v>
      </c>
    </row>
    <row r="13" spans="2:7" x14ac:dyDescent="0.2">
      <c r="B13" s="3" t="s">
        <v>8</v>
      </c>
      <c r="C13" s="8">
        <v>976229.9</v>
      </c>
      <c r="D13" s="8">
        <v>0</v>
      </c>
      <c r="E13" s="8">
        <v>976229.9</v>
      </c>
      <c r="F13" s="12">
        <f t="shared" si="0"/>
        <v>0</v>
      </c>
      <c r="G13" s="12">
        <f t="shared" si="1"/>
        <v>-976229.9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5073750.2</v>
      </c>
      <c r="D15" s="8">
        <v>2057723.01</v>
      </c>
      <c r="E15" s="8">
        <v>2410076.0099999998</v>
      </c>
      <c r="F15" s="12">
        <f t="shared" si="0"/>
        <v>4721397.2</v>
      </c>
      <c r="G15" s="12">
        <f t="shared" si="1"/>
        <v>-352353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ht="11.45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215507505.94999996</v>
      </c>
      <c r="D19" s="7">
        <f>SUM(D20:D28)</f>
        <v>5844358.7400000002</v>
      </c>
      <c r="E19" s="7">
        <f>SUM(E20:E28)</f>
        <v>6661904.5200000005</v>
      </c>
      <c r="F19" s="7">
        <f t="shared" ref="F19:F28" si="2">C19+D19-E19</f>
        <v>214689960.16999996</v>
      </c>
      <c r="G19" s="7">
        <f t="shared" ref="G19:G28" si="3">F19-C19</f>
        <v>-817545.78000000119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0</v>
      </c>
      <c r="D21" s="8">
        <v>0</v>
      </c>
      <c r="E21" s="8">
        <v>0</v>
      </c>
      <c r="F21" s="12">
        <f t="shared" si="2"/>
        <v>0</v>
      </c>
      <c r="G21" s="12">
        <f t="shared" si="3"/>
        <v>0</v>
      </c>
    </row>
    <row r="22" spans="1:7" ht="24" x14ac:dyDescent="0.2">
      <c r="A22" s="16" t="s">
        <v>16</v>
      </c>
      <c r="B22" s="3" t="s">
        <v>17</v>
      </c>
      <c r="C22" s="8">
        <v>269236301.13</v>
      </c>
      <c r="D22" s="8">
        <v>5197046.51</v>
      </c>
      <c r="E22" s="8">
        <v>0</v>
      </c>
      <c r="F22" s="12">
        <f t="shared" si="2"/>
        <v>274433347.63999999</v>
      </c>
      <c r="G22" s="12">
        <f t="shared" si="3"/>
        <v>5197046.5099999905</v>
      </c>
    </row>
    <row r="23" spans="1:7" x14ac:dyDescent="0.2">
      <c r="B23" s="3" t="s">
        <v>18</v>
      </c>
      <c r="C23" s="8">
        <v>49004975.759999998</v>
      </c>
      <c r="D23" s="8">
        <v>647312.23</v>
      </c>
      <c r="E23" s="8">
        <v>34855.74</v>
      </c>
      <c r="F23" s="12">
        <f t="shared" si="2"/>
        <v>49617432.249999993</v>
      </c>
      <c r="G23" s="12">
        <f t="shared" si="3"/>
        <v>612456.48999999464</v>
      </c>
    </row>
    <row r="24" spans="1:7" x14ac:dyDescent="0.2">
      <c r="B24" s="3" t="s">
        <v>19</v>
      </c>
      <c r="C24" s="8">
        <v>217093.84</v>
      </c>
      <c r="D24" s="8">
        <v>0</v>
      </c>
      <c r="E24" s="8">
        <v>0</v>
      </c>
      <c r="F24" s="12">
        <f t="shared" si="2"/>
        <v>217093.84</v>
      </c>
      <c r="G24" s="12">
        <f t="shared" si="3"/>
        <v>0</v>
      </c>
    </row>
    <row r="25" spans="1:7" ht="24" x14ac:dyDescent="0.2">
      <c r="B25" s="3" t="s">
        <v>20</v>
      </c>
      <c r="C25" s="8">
        <v>-102950864.78</v>
      </c>
      <c r="D25" s="8">
        <v>0</v>
      </c>
      <c r="E25" s="8">
        <v>6627048.7800000003</v>
      </c>
      <c r="F25" s="12">
        <f t="shared" si="2"/>
        <v>-109577913.56</v>
      </c>
      <c r="G25" s="12">
        <f t="shared" si="3"/>
        <v>-6627048.7800000012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ht="11.45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thickBot="1" x14ac:dyDescent="0.25">
      <c r="B29" s="4"/>
      <c r="C29" s="10"/>
      <c r="D29" s="10"/>
      <c r="E29" s="10"/>
      <c r="F29" s="10"/>
      <c r="G29" s="10"/>
    </row>
    <row r="30" spans="1:7" x14ac:dyDescent="0.2">
      <c r="B30" s="19" t="s">
        <v>29</v>
      </c>
    </row>
    <row r="31" spans="1:7" s="18" customFormat="1" ht="11.45" x14ac:dyDescent="0.2"/>
    <row r="32" spans="1:7" s="18" customFormat="1" ht="12.75" x14ac:dyDescent="0.2">
      <c r="B32" s="17"/>
    </row>
    <row r="33" spans="2:7" s="18" customFormat="1" ht="11.45" x14ac:dyDescent="0.2"/>
    <row r="34" spans="2:7" s="18" customFormat="1" x14ac:dyDescent="0.2"/>
    <row r="35" spans="2:7" s="18" customFormat="1" x14ac:dyDescent="0.2">
      <c r="B35" s="32" t="s">
        <v>33</v>
      </c>
      <c r="F35" s="32" t="s">
        <v>34</v>
      </c>
    </row>
    <row r="36" spans="2:7" s="18" customFormat="1" x14ac:dyDescent="0.2">
      <c r="B36" s="32" t="s">
        <v>35</v>
      </c>
      <c r="F36" s="32" t="s">
        <v>36</v>
      </c>
    </row>
    <row r="37" spans="2:7" s="18" customFormat="1" x14ac:dyDescent="0.2"/>
    <row r="38" spans="2:7" s="18" customFormat="1" ht="12" customHeight="1" x14ac:dyDescent="0.2"/>
    <row r="39" spans="2:7" s="18" customFormat="1" ht="12" customHeight="1" x14ac:dyDescent="0.2"/>
    <row r="40" spans="2:7" s="18" customFormat="1" ht="150" customHeight="1" x14ac:dyDescent="0.2">
      <c r="B40" s="31" t="s">
        <v>30</v>
      </c>
      <c r="C40" s="31"/>
      <c r="D40" s="31"/>
      <c r="E40" s="31"/>
      <c r="F40" s="31"/>
      <c r="G40" s="31"/>
    </row>
    <row r="41" spans="2:7" s="18" customFormat="1" x14ac:dyDescent="0.2"/>
    <row r="42" spans="2:7" s="18" customFormat="1" x14ac:dyDescent="0.2"/>
    <row r="43" spans="2:7" s="18" customFormat="1" x14ac:dyDescent="0.2"/>
    <row r="44" spans="2:7" s="18" customFormat="1" x14ac:dyDescent="0.2"/>
    <row r="45" spans="2:7" s="18" customFormat="1" x14ac:dyDescent="0.2"/>
    <row r="46" spans="2:7" s="18" customFormat="1" x14ac:dyDescent="0.2"/>
    <row r="47" spans="2:7" s="18" customFormat="1" x14ac:dyDescent="0.2"/>
    <row r="48" spans="2:7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</sheetData>
  <sheetProtection algorithmName="SHA-512" hashValue="ec21FH+f0JbzfSDqL3CN9tR9W8S+DwsYDatlUPaiMO+HWl+php2Xfl2lhsRQDCaAGMfXWzL8qsjon9PmD/C/Kg==" saltValue="yjtTDsvQtpyG3yZi6TgoQQ==" spinCount="100000" sheet="1" formatCells="0" formatColumns="0" formatRows="0"/>
  <mergeCells count="5">
    <mergeCell ref="B2:G2"/>
    <mergeCell ref="B3:G3"/>
    <mergeCell ref="B4:G4"/>
    <mergeCell ref="B5:B6"/>
    <mergeCell ref="B40:G4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dcterms:created xsi:type="dcterms:W3CDTF">2019-12-03T19:14:48Z</dcterms:created>
  <dcterms:modified xsi:type="dcterms:W3CDTF">2025-07-22T16:30:19Z</dcterms:modified>
</cp:coreProperties>
</file>