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IF\SIF 2026\TRIMESTRE 01\ASECH\"/>
    </mc:Choice>
  </mc:AlternateContent>
  <xr:revisionPtr revIDLastSave="0" documentId="13_ncr:1_{FE637AEF-B931-43B8-BEFA-15EB93D51BCD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4240" windowHeight="13020" xr2:uid="{00000000-000D-0000-FFFF-FFFF00000000}"/>
  </bookViews>
  <sheets>
    <sheet name="EFE" sheetId="1" r:id="rId1"/>
  </sheets>
  <definedNames>
    <definedName name="ANEXO">#REF!</definedName>
    <definedName name="_xlnm.Print_Area" localSheetId="0">EFE!$A$1:$D$75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C39" i="1"/>
  <c r="D19" i="1"/>
  <c r="C19" i="1"/>
  <c r="D8" i="1"/>
  <c r="D36" i="1" s="1"/>
  <c r="C8" i="1"/>
  <c r="C47" i="1" l="1"/>
  <c r="D47" i="1"/>
  <c r="C36" i="1"/>
  <c r="D60" i="1"/>
  <c r="C60" i="1"/>
  <c r="C62" i="1" s="1"/>
  <c r="D62" i="1" l="1"/>
</calcChain>
</file>

<file path=xl/sharedStrings.xml><?xml version="1.0" encoding="utf-8"?>
<sst xmlns="http://schemas.openxmlformats.org/spreadsheetml/2006/main" count="67" uniqueCount="59">
  <si>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</si>
  <si>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</si>
  <si>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</si>
  <si>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</si>
  <si>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</si>
  <si>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</si>
  <si>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</si>
  <si>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</si>
  <si>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</si>
  <si>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</si>
  <si>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</si>
  <si>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</si>
  <si>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</si>
  <si>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</si>
  <si>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</si>
  <si>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</si>
  <si>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</si>
  <si>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</si>
  <si>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</si>
  <si>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</si>
  <si>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</si>
  <si>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</si>
  <si>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</si>
  <si>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</si>
  <si>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</si>
  <si>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</si>
  <si>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</si>
  <si>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</si>
  <si>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</si>
  <si>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</si>
  <si>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</si>
  <si>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</si>
  <si>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</si>
  <si>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</si>
  <si>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</si>
  <si>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</si>
  <si>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</si>
  <si>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</si>
  <si>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</si>
  <si>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</si>
  <si>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</si>
  <si>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</si>
  <si>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</si>
  <si>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</si>
  <si>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</si>
  <si>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</si>
  <si>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</si>
  <si>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</si>
  <si>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</si>
  <si>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</si>
  <si>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</si>
  <si>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</si>
  <si>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>Del 01 de enero al 31 de marzo de 2026 y del 01 de enero al 31 de diciembre de 2025</t>
  </si>
  <si>
    <t>2026</t>
  </si>
  <si>
    <t>2025</t>
  </si>
  <si>
    <t>C.P. Blanca Judit Bencomo Castillo</t>
  </si>
  <si>
    <t>L.C. David Manuel Madrid Ontiveros</t>
  </si>
  <si>
    <t>Directora Financiera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</si>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</sst>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164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1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1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3" fillId="0" borderId="0" xfId="0" applyFont="1"/>
    <xf numFmtId="0" fontId="5" fillId="0" borderId="0" xfId="0" applyFont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/>
  <dimension ref="A1:I179"/>
  <sheetViews>
    <sheetView tabSelected="1" topLeftCell="A58" zoomScale="92" zoomScaleNormal="92" workbookViewId="0">
      <selection activeCell="E69" sqref="E69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1" t="s">
        <v>51</v>
      </c>
      <c r="C2" s="52"/>
      <c r="D2" s="53"/>
      <c r="E2" s="1"/>
      <c r="F2" s="1"/>
      <c r="G2" s="1"/>
      <c r="H2" s="1"/>
      <c r="I2" s="1"/>
    </row>
    <row r="3" spans="1:9" x14ac:dyDescent="0.2">
      <c r="A3" s="1"/>
      <c r="B3" s="54" t="s">
        <v>0</v>
      </c>
      <c r="C3" s="55"/>
      <c r="D3" s="56"/>
      <c r="E3" s="1"/>
      <c r="F3" s="1"/>
      <c r="G3" s="1"/>
      <c r="H3" s="1"/>
      <c r="I3" s="1"/>
    </row>
    <row r="4" spans="1:9" ht="12.75" thickBot="1" x14ac:dyDescent="0.25">
      <c r="A4" s="1"/>
      <c r="B4" s="57" t="s">
        <v>52</v>
      </c>
      <c r="C4" s="58"/>
      <c r="D4" s="59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53</v>
      </c>
      <c r="D5" s="37" t="s">
        <v>54</v>
      </c>
      <c r="E5" s="1"/>
      <c r="F5" s="1"/>
      <c r="G5" s="1"/>
      <c r="H5" s="1"/>
      <c r="I5" s="1"/>
    </row>
    <row r="6" spans="1:9" x14ac:dyDescent="0.2">
      <c r="A6" s="1"/>
      <c r="B6" s="45"/>
      <c r="C6" s="46"/>
      <c r="D6" s="47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31327376.190000001</v>
      </c>
      <c r="D8" s="19">
        <f>SUM(D9:D18)</f>
        <v>121981420.41000001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30194661.890000001</v>
      </c>
      <c r="D12" s="21">
        <v>117046570.90000001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1130727.3</v>
      </c>
      <c r="D13" s="21">
        <v>4933145.51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1987</v>
      </c>
      <c r="D15" s="21">
        <v>1704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0</v>
      </c>
      <c r="D17" s="21">
        <v>0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18324361.919999998</v>
      </c>
      <c r="D19" s="19">
        <f>SUM(D20:D35)</f>
        <v>89925006.280000001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7657397.4400000004</v>
      </c>
      <c r="D20" s="21">
        <v>35659924.670000002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2277810.7999999998</v>
      </c>
      <c r="D21" s="21">
        <v>12714217.039999999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3607598.73</v>
      </c>
      <c r="D22" s="21">
        <v>17963339.73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1147685.1100000001</v>
      </c>
      <c r="D23" s="21">
        <v>4718061.45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974662.59</v>
      </c>
      <c r="D24" s="21">
        <v>5822399.9699999997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60469.52</v>
      </c>
      <c r="D26" s="21">
        <v>564160.07999999996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1355248.19</v>
      </c>
      <c r="D27" s="21">
        <v>7210828.5199999996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1243489.54</v>
      </c>
      <c r="D35" s="21">
        <v>5272074.82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13003014.270000003</v>
      </c>
      <c r="D36" s="23">
        <f>SUM(D8-D19)</f>
        <v>32056414.13000001</v>
      </c>
      <c r="E36" s="1"/>
      <c r="F36" s="1"/>
      <c r="G36" s="1"/>
      <c r="H36" s="1"/>
      <c r="I36" s="1"/>
    </row>
    <row r="37" spans="1:9" x14ac:dyDescent="0.2">
      <c r="A37" s="1"/>
      <c r="B37" s="45"/>
      <c r="C37" s="46"/>
      <c r="D37" s="47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0</v>
      </c>
      <c r="D43" s="24">
        <f>SUM(D44:D46)</f>
        <v>18571757.189999998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0</v>
      </c>
      <c r="D44" s="26">
        <v>13190830.890000001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0</v>
      </c>
      <c r="D45" s="26">
        <v>5181486.6500000004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199439.65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0</v>
      </c>
      <c r="D47" s="24">
        <f>D39-D43</f>
        <v>-18571757.189999998</v>
      </c>
      <c r="E47" s="1"/>
      <c r="F47" s="1"/>
      <c r="G47" s="1"/>
      <c r="H47" s="1"/>
      <c r="I47" s="1"/>
    </row>
    <row r="48" spans="1:9" x14ac:dyDescent="0.2">
      <c r="A48" s="1"/>
      <c r="B48" s="45"/>
      <c r="C48" s="46"/>
      <c r="D48" s="47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5"/>
      <c r="C61" s="46"/>
      <c r="D61" s="47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13003014.270000003</v>
      </c>
      <c r="D62" s="32">
        <f>SUM(D60,D47,D36)</f>
        <v>13484656.940000013</v>
      </c>
      <c r="E62" s="1"/>
      <c r="F62" s="1"/>
      <c r="G62" s="1"/>
      <c r="H62" s="1"/>
      <c r="I62" s="1"/>
    </row>
    <row r="63" spans="1:9" x14ac:dyDescent="0.2">
      <c r="A63" s="1"/>
      <c r="B63" s="45"/>
      <c r="C63" s="46"/>
      <c r="D63" s="47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64994978.200000003</v>
      </c>
      <c r="D64" s="33">
        <v>51510321.259999998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77997992.469999999</v>
      </c>
      <c r="D65" s="33">
        <v>64994978.20000001</v>
      </c>
      <c r="E65" s="1"/>
      <c r="F65" s="1"/>
      <c r="G65" s="1"/>
      <c r="H65" s="1"/>
      <c r="I65" s="1"/>
    </row>
    <row r="66" spans="1:9" ht="12.75" thickBot="1" x14ac:dyDescent="0.25">
      <c r="A66" s="1"/>
      <c r="B66" s="48"/>
      <c r="C66" s="49"/>
      <c r="D66" s="50"/>
      <c r="E66" s="1"/>
      <c r="F66" s="1"/>
      <c r="G66" s="1"/>
      <c r="H66" s="1"/>
      <c r="I66" s="1"/>
    </row>
    <row r="67" spans="1:9" x14ac:dyDescent="0.2">
      <c r="A67" s="1"/>
      <c r="B67" s="42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x14ac:dyDescent="0.2"/>
    <row r="71" spans="1:9" s="39" customFormat="1" x14ac:dyDescent="0.2"/>
    <row r="72" spans="1:9" s="39" customFormat="1" ht="15" x14ac:dyDescent="0.25">
      <c r="D72" s="40"/>
    </row>
    <row r="73" spans="1:9" s="39" customFormat="1" x14ac:dyDescent="0.2">
      <c r="B73" s="60" t="s">
        <v>55</v>
      </c>
      <c r="C73" s="61"/>
      <c r="D73" s="60" t="s">
        <v>56</v>
      </c>
      <c r="E73" s="61"/>
    </row>
    <row r="74" spans="1:9" s="39" customFormat="1" x14ac:dyDescent="0.2">
      <c r="B74" s="60" t="s">
        <v>57</v>
      </c>
      <c r="C74" s="61"/>
      <c r="D74" s="60" t="s">
        <v>58</v>
      </c>
      <c r="E74" s="61"/>
    </row>
    <row r="75" spans="1:9" s="39" customFormat="1" x14ac:dyDescent="0.2"/>
    <row r="76" spans="1:9" s="39" customFormat="1" x14ac:dyDescent="0.2"/>
    <row r="77" spans="1:9" s="39" customFormat="1" ht="150" customHeight="1" x14ac:dyDescent="0.2">
      <c r="B77" s="44" t="s">
        <v>50</v>
      </c>
      <c r="C77" s="44"/>
      <c r="D77" s="44"/>
      <c r="E77" s="43"/>
      <c r="F77" s="43"/>
    </row>
    <row r="78" spans="1:9" s="39" customFormat="1" x14ac:dyDescent="0.2"/>
    <row r="79" spans="1:9" s="39" customFormat="1" x14ac:dyDescent="0.2"/>
    <row r="80" spans="1:9" s="39" customFormat="1" x14ac:dyDescent="0.2"/>
    <row r="81" s="39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</sheetData>
  <sheetProtection algorithmName="SHA-512" hashValue="rV8AMJdqJih0CH/fLkq9xghmYhksP1bLRigH96bcjJjxDlRKipyesDk81vFyvLTnfaEB0FUcBJ5qeihtaAsVZw==" saltValue="h9avyKOC5Zta8sM87H3rJQ==" spinCount="100000" sheet="1" formatCells="0" formatColumns="0" formatRows="0"/>
  <mergeCells count="10">
    <mergeCell ref="B77:D77"/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dcterms:created xsi:type="dcterms:W3CDTF">2019-12-03T19:09:42Z</dcterms:created>
  <dcterms:modified xsi:type="dcterms:W3CDTF">2026-04-15T20:32:47Z</dcterms:modified>
</cp:coreProperties>
</file>