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R:\02 Sistemas\Auditorias\SEVAC\Sevac 2026\Trimestre 01\"/>
    </mc:Choice>
  </mc:AlternateContent>
  <xr:revisionPtr revIDLastSave="0" documentId="13_ncr:1_{6F7B6F0F-4C68-438D-B6F2-E8DE1B1581D2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4240" windowHeight="1302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H21" i="1" s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20" i="1" l="1"/>
  <c r="H20" i="1" s="1"/>
  <c r="E10" i="1"/>
  <c r="H10" i="1" s="1"/>
  <c r="D46" i="1"/>
  <c r="E46" i="1"/>
  <c r="H46" i="1" s="1"/>
</calcChain>
</file>

<file path=xl/sharedStrings.xml><?xml version="1.0" encoding="utf-8"?>
<sst xmlns="http://schemas.openxmlformats.org/spreadsheetml/2006/main" count="47" uniqueCount="47">
  <si>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</si>
  <si>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</si>
  <si>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</si>
  <si>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</si>
  <si>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</si>
  <si>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</si>
  <si>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</si>
  <si>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</si>
  <si>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</si>
  <si>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</si>
  <si>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</si>
  <si>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</si>
  <si>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</si>
  <si>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</si>
  <si>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</si>
  <si>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</si>
  <si>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</si>
  <si>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</si>
  <si>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</si>
  <si>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</si>
  <si>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</si>
  <si>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</si>
  <si>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</si>
  <si>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</si>
  <si>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</si>
  <si>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</si>
  <si>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</si>
  <si>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</si>
  <si>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</si>
  <si>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</si>
  <si>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</si>
  <si>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</si>
  <si>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</si>
  <si>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</si>
  <si>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</si>
  <si>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</si>
  <si>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</si>
  <si>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</si>
  <si>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</si>
  <si>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</si>
  <si>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</si>
  <si>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</si>
  <si>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</si>
  <si>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</si>
  <si>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</si>
  <si>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 </t>
  </si>
  <si>
    <t xml:space="preserve">Del 01 de enero al 31 de marzo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</si>
</sst>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>
    <pageSetUpPr fitToPage="1"/>
  </sheetPr>
  <dimension ref="B1:K81"/>
  <sheetViews>
    <sheetView tabSelected="1" topLeftCell="A29" zoomScale="91" zoomScaleNormal="91" workbookViewId="0">
      <selection activeCell="L42" sqref="L42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45</v>
      </c>
      <c r="C2" s="29"/>
      <c r="D2" s="29"/>
      <c r="E2" s="29"/>
      <c r="F2" s="29"/>
      <c r="G2" s="29"/>
      <c r="H2" s="30"/>
      <c r="I2" s="25"/>
      <c r="J2" s="26"/>
      <c r="K2" s="24"/>
    </row>
    <row r="3" spans="2:11" x14ac:dyDescent="0.25">
      <c r="B3" s="38" t="s">
        <v>0</v>
      </c>
      <c r="C3" s="39"/>
      <c r="D3" s="39"/>
      <c r="E3" s="39"/>
      <c r="F3" s="39"/>
      <c r="G3" s="39"/>
      <c r="H3" s="40"/>
    </row>
    <row r="4" spans="2:11" x14ac:dyDescent="0.25">
      <c r="B4" s="38" t="s">
        <v>1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46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2</v>
      </c>
      <c r="C6" s="31" t="s">
        <v>3</v>
      </c>
      <c r="D6" s="31"/>
      <c r="E6" s="31"/>
      <c r="F6" s="31"/>
      <c r="G6" s="32"/>
      <c r="H6" s="33" t="s">
        <v>4</v>
      </c>
    </row>
    <row r="7" spans="2:11" ht="24.75" thickBot="1" x14ac:dyDescent="0.3">
      <c r="B7" s="4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12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13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14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15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16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17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18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19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20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21</v>
      </c>
      <c r="C20" s="8">
        <f>SUM(C21:C27)</f>
        <v>160671564.93000001</v>
      </c>
      <c r="D20" s="8">
        <f>SUM(D21:D27)</f>
        <v>381348</v>
      </c>
      <c r="E20" s="8">
        <f t="shared" ref="E20:E27" si="2">C20+D20</f>
        <v>161052912.93000001</v>
      </c>
      <c r="F20" s="8">
        <f>SUM(F21:F27)</f>
        <v>18331970.440000001</v>
      </c>
      <c r="G20" s="8">
        <f>SUM(G21:G27)</f>
        <v>17080872.379999999</v>
      </c>
      <c r="H20" s="8">
        <f t="shared" ref="H20:H27" si="3">E20-F20</f>
        <v>142720942.49000001</v>
      </c>
    </row>
    <row r="21" spans="2:8" x14ac:dyDescent="0.25">
      <c r="B21" s="12" t="s">
        <v>22</v>
      </c>
      <c r="C21" s="15">
        <v>57503232</v>
      </c>
      <c r="D21" s="15">
        <v>381348</v>
      </c>
      <c r="E21" s="17">
        <f t="shared" si="2"/>
        <v>57884580</v>
      </c>
      <c r="F21" s="15">
        <v>0</v>
      </c>
      <c r="G21" s="15">
        <v>0</v>
      </c>
      <c r="H21" s="17">
        <f t="shared" si="3"/>
        <v>57884580</v>
      </c>
    </row>
    <row r="22" spans="2:8" x14ac:dyDescent="0.25">
      <c r="B22" s="12" t="s">
        <v>23</v>
      </c>
      <c r="C22" s="15">
        <v>103168332.93000001</v>
      </c>
      <c r="D22" s="15">
        <v>0</v>
      </c>
      <c r="E22" s="17">
        <f t="shared" si="2"/>
        <v>103168332.93000001</v>
      </c>
      <c r="F22" s="15">
        <v>18331970.440000001</v>
      </c>
      <c r="G22" s="15">
        <v>17080872.379999999</v>
      </c>
      <c r="H22" s="17">
        <f t="shared" si="3"/>
        <v>84836362.49000001</v>
      </c>
    </row>
    <row r="23" spans="2:8" x14ac:dyDescent="0.25">
      <c r="B23" s="12" t="s">
        <v>24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25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26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27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28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29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30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31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32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33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34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35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36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37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38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39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40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41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42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43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160671564.93000001</v>
      </c>
      <c r="D46" s="9">
        <f>SUM(D40,D29,D20,D10)</f>
        <v>381348</v>
      </c>
      <c r="E46" s="9">
        <f>C46+D46</f>
        <v>161052912.93000001</v>
      </c>
      <c r="F46" s="9">
        <f>SUM(F40,F29,F10,F20)</f>
        <v>18331970.440000001</v>
      </c>
      <c r="G46" s="9">
        <f>SUM(G40,G29,G20,G10)</f>
        <v>17080872.379999999</v>
      </c>
      <c r="H46" s="9">
        <f>E46-F46</f>
        <v>142720942.49000001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ht="150" customHeight="1" x14ac:dyDescent="0.25">
      <c r="B52" s="27" t="s">
        <v>44</v>
      </c>
      <c r="C52" s="27"/>
      <c r="D52" s="27"/>
      <c r="E52" s="27"/>
      <c r="F52" s="27"/>
      <c r="G52" s="27"/>
      <c r="H52" s="27"/>
      <c r="I52" s="27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psKAZKbYZCG9kOfoXVCeOUnFlZPvqMCKPI5JNAy8lJyJOj0U/wG+oq8a9c8nQVjAZnVOATbtTKNVyn5bQTbVHA==" saltValue="DkqpeFb3/SfvKdWpYUS5QA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70866141732283472" right="0.70866141732283472" top="0.74803149606299213" bottom="0.74803149606299213" header="0.31496062992125984" footer="0.31496062992125984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2026-05-08T15:51:19Z</cp:lastPrinted>
  <dcterms:created xsi:type="dcterms:W3CDTF">2019-12-05T18:14:36Z</dcterms:created>
  <dcterms:modified xsi:type="dcterms:W3CDTF">2026-05-08T15:51:22Z</dcterms:modified>
</cp:coreProperties>
</file>